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tpae_000\Documents\CME\MEC. VERIFICACIÓN\2017\"/>
    </mc:Choice>
  </mc:AlternateContent>
  <bookViews>
    <workbookView xWindow="0" yWindow="0" windowWidth="28800" windowHeight="12435" activeTab="1"/>
  </bookViews>
  <sheets>
    <sheet name="Reglas de permanencia " sheetId="15" r:id="rId1"/>
    <sheet name="Sector Defensa" sheetId="13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3" l="1"/>
  <c r="G6" i="13" s="1"/>
  <c r="G17" i="13"/>
  <c r="G9" i="13" l="1"/>
  <c r="G16" i="13"/>
  <c r="G8" i="13"/>
  <c r="G19" i="13"/>
  <c r="G15" i="13"/>
  <c r="G11" i="13"/>
  <c r="G7" i="13"/>
  <c r="G13" i="13"/>
  <c r="G5" i="13"/>
  <c r="G12" i="13"/>
  <c r="G18" i="13"/>
  <c r="G14" i="13"/>
  <c r="G10" i="13"/>
  <c r="G4" i="13" l="1"/>
</calcChain>
</file>

<file path=xl/comments1.xml><?xml version="1.0" encoding="utf-8"?>
<comments xmlns="http://schemas.openxmlformats.org/spreadsheetml/2006/main">
  <authors>
    <author>Luis</author>
  </authors>
  <commentList>
    <comment ref="E4" authorId="0" shapeId="0">
      <text>
        <r>
          <rPr>
            <sz val="9"/>
            <color indexed="81"/>
            <rFont val="Tahoma"/>
          </rPr>
          <t xml:space="preserve">Aplica (A)/No Aplica (NA) la pregunta  </t>
        </r>
      </text>
    </comment>
    <comment ref="F4" authorId="0" shapeId="0">
      <text>
        <r>
          <rPr>
            <sz val="9"/>
            <color indexed="81"/>
            <rFont val="Tahoma"/>
          </rPr>
          <t>SI/NO Respuesta a la pregunta</t>
        </r>
      </text>
    </comment>
  </commentList>
</comments>
</file>

<file path=xl/sharedStrings.xml><?xml version="1.0" encoding="utf-8"?>
<sst xmlns="http://schemas.openxmlformats.org/spreadsheetml/2006/main" count="157" uniqueCount="52">
  <si>
    <t>Evidencia o Justificación</t>
  </si>
  <si>
    <t>%</t>
  </si>
  <si>
    <t>Reglas de Permanencia</t>
  </si>
  <si>
    <t>EMPRESAS</t>
  </si>
  <si>
    <t xml:space="preserve">GREMIOS </t>
  </si>
  <si>
    <t xml:space="preserve">EMBAJADAS </t>
  </si>
  <si>
    <t>OSC</t>
  </si>
  <si>
    <t>Observadores</t>
  </si>
  <si>
    <t>4.- Promover la adopción de recomendaciones emitidas por el CME</t>
  </si>
  <si>
    <t>6.- Recomendaciones para la gestión de los los riesgos de Extorsión y Secuestro</t>
  </si>
  <si>
    <t>8.- Recomendaciones uso de Emblemas de las Cruz Roja</t>
  </si>
  <si>
    <t>✓</t>
  </si>
  <si>
    <t>x</t>
  </si>
  <si>
    <t>5.- Suscribir y cumplir el acuerdo de confidencialidad del CME</t>
  </si>
  <si>
    <t>9.- Indicadores para Medir el Uso de los Principios Voluntarios en Seguridad y DDHH</t>
  </si>
  <si>
    <r>
      <t>Reglas de permanencia</t>
    </r>
    <r>
      <rPr>
        <b/>
        <sz val="14"/>
        <color theme="0"/>
        <rFont val="Arial"/>
        <family val="2"/>
      </rPr>
      <t xml:space="preserve"> para gremios</t>
    </r>
  </si>
  <si>
    <t>SI</t>
  </si>
  <si>
    <t>Tabla para validar respuestas (no modificar)</t>
  </si>
  <si>
    <t>NO</t>
  </si>
  <si>
    <r>
      <rPr>
        <b/>
        <sz val="28"/>
        <color theme="1"/>
        <rFont val="Arial"/>
        <family val="2"/>
      </rPr>
      <t>MECANISMO DE VERIFICACIÓN - Agencias del Sector Defensa</t>
    </r>
    <r>
      <rPr>
        <sz val="14"/>
        <color theme="1"/>
        <rFont val="Arial"/>
        <family val="2"/>
      </rPr>
      <t xml:space="preserve">
</t>
    </r>
  </si>
  <si>
    <t xml:space="preserve">¿Promueve el uso de las recomendaciones del CME? </t>
  </si>
  <si>
    <t>¿Reporta anualmente el avance en la promoción de las recomendaciones del CME?</t>
  </si>
  <si>
    <t>¿Participa en las plenarias del CME?</t>
  </si>
  <si>
    <t>¿Suscribe y cumple la política de confidencialidad del CME?</t>
  </si>
  <si>
    <t>¿Especifica los estándares mínimos en dotación e instalaciones que deberían tener las oficinas de Coordinación Jurídica Militar?</t>
  </si>
  <si>
    <t>¿Especifica los estándares mínimos en dotación e instalaciones que deberían tener las oficinas de Asesoría Jurídica Operacional?</t>
  </si>
  <si>
    <t>¿Levanta y mantiene un inventario del estado de esas oficinas jurídicas o coordinaciones jurídicas en todas las unidades militares y hace y actualiza balances de las necesidades relacionadas con instalaciones y dotación, para facilitar el diálogo con las empresas alrededor de la posibilidad de que ellas lo apoyen para suplir las deficiencias que sean identificadas?</t>
  </si>
  <si>
    <t>¿Incorpora en los convenios que se suscriben con las empresas los proyectos a los cuales va direccionado el apoyo a la Fuerza Pública?</t>
  </si>
  <si>
    <t>Los apoyos decididos en los convenios entre el MDN y las empresas para apoyo de la Fuerza Pública ¿son resultado de los análisis de riesgos de seguridad y los requerimientos que en materia de DDHH se identifiquen en las regiones en las que operan las empresas?</t>
  </si>
  <si>
    <t>¿Está comprometida con “asegurar que los acuerdos de cooperación de seguridad con las empresas privadas nacionales o multinacionales estarán encaminados a la protección de los DDHH y en ningún caso socavarán el imperio de la ley.”?</t>
  </si>
  <si>
    <t>¿Informa “de manera oportuna al sector empresarial de los riesgos de operar en zonas específicas y los posibles efectos en materia de DDHH que pueda ocasionar su operación.”?</t>
  </si>
  <si>
    <t>¿Discute con las empresas “sus políticas referentes a conducta ética y DDHH.”?</t>
  </si>
  <si>
    <t>¿Toma “las precauciones necesarias a la hora de celebrar acuerdos de seguridad con el sector empresarial para asegurar la protección de los DDHH de los miembros de las comunidades.”?</t>
  </si>
  <si>
    <t>¿Supervisa “dentro del ámbito de sus competencias, los acuerdos de defensa entre el sector empresarial y las empresas de vigilancia privada.”?</t>
  </si>
  <si>
    <t>MECANISMO DE VERIFICACIÓN</t>
  </si>
  <si>
    <t>Vista General</t>
  </si>
  <si>
    <t>GOBIERNO (SIN SECTOR DEFENSA)</t>
  </si>
  <si>
    <t>SECTOR DEFENSA</t>
  </si>
  <si>
    <t>SI / NO</t>
  </si>
  <si>
    <t>1.- Hacer el aporte económico que se defina en Plenaria para el funcionamiento del CME.</t>
  </si>
  <si>
    <t>2.- Participar en las Plenarias del CME.</t>
  </si>
  <si>
    <t>3.- Participar de manera comprometida y constante en la identificación y construcción de recomendaciones del CME (al menos en un Grupo de Trabajo).</t>
  </si>
  <si>
    <t xml:space="preserve">7.- Recomendaciones para la Gestión Contractual de Vigilancia y Seguridad Privada </t>
  </si>
  <si>
    <t>10.- Recomendaciones para gestionar riesgos de DDHH relacionados con la seguridad</t>
  </si>
  <si>
    <t>12.- Recomendaciones para apoyar el Sector Defensa en la Implementación de la Política Integral de DDHH y DIH del Ministerio de Defensa</t>
  </si>
  <si>
    <t>NA</t>
  </si>
  <si>
    <t>Versión 1 (2014-09-22)</t>
  </si>
  <si>
    <t>¿Participa de manera comprometida y constante en la identificación y construcción de recomendaciones y en al menos uno de los Grupos de Trabajo del CME ?</t>
  </si>
  <si>
    <t>A/NA</t>
  </si>
  <si>
    <t>SI/NO</t>
  </si>
  <si>
    <t>Tabla si aplica o no aplica la pregunta (no modificar)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</si>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</sst>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262626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2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262626"/>
      <name val="Lucida Grande"/>
      <family val="2"/>
    </font>
    <font>
      <sz val="14"/>
      <color theme="0" tint="-0.14999847407452621"/>
      <name val="Arial"/>
      <family val="2"/>
    </font>
    <font>
      <sz val="11"/>
      <color rgb="FF000000"/>
      <name val="Calibri"/>
      <family val="2"/>
      <scheme val="minor"/>
    </font>
    <font>
      <b/>
      <sz val="14"/>
      <color rgb="FF000000"/>
      <name val="Arial"/>
      <family val="2"/>
    </font>
    <font>
      <b/>
      <sz val="14"/>
      <color rgb="FFFFFFFF"/>
      <name val="Arial"/>
      <family val="2"/>
    </font>
    <font>
      <sz val="14"/>
      <color rgb="FF000000"/>
      <name val="Arial"/>
      <family val="2"/>
    </font>
    <font>
      <sz val="14"/>
      <color rgb="FF262626"/>
      <name val="Calibri"/>
      <family val="2"/>
    </font>
    <font>
      <b/>
      <sz val="24"/>
      <color rgb="FF000000"/>
      <name val="Arial"/>
      <family val="2"/>
    </font>
    <font>
      <sz val="9"/>
      <color indexed="81"/>
      <name val="Tahoma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538DD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4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/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Protection="1"/>
    <xf numFmtId="164" fontId="8" fillId="2" borderId="1" xfId="15" applyNumberFormat="1" applyFont="1" applyFill="1" applyBorder="1" applyAlignment="1" applyProtection="1">
      <alignment horizontal="right" vertical="center"/>
    </xf>
    <xf numFmtId="0" fontId="0" fillId="0" borderId="1" xfId="0" applyBorder="1"/>
    <xf numFmtId="0" fontId="5" fillId="0" borderId="0" xfId="0" applyFont="1" applyAlignment="1" applyProtection="1">
      <alignment horizontal="left" indent="1"/>
    </xf>
    <xf numFmtId="0" fontId="7" fillId="2" borderId="7" xfId="0" applyFont="1" applyFill="1" applyBorder="1" applyAlignment="1" applyProtection="1">
      <alignment vertical="center"/>
    </xf>
    <xf numFmtId="0" fontId="13" fillId="0" borderId="8" xfId="0" applyFont="1" applyBorder="1" applyAlignment="1" applyProtection="1">
      <alignment horizontal="left" indent="1"/>
    </xf>
    <xf numFmtId="0" fontId="13" fillId="0" borderId="9" xfId="0" applyFont="1" applyBorder="1" applyAlignment="1" applyProtection="1">
      <alignment horizontal="left" indent="1"/>
    </xf>
    <xf numFmtId="0" fontId="13" fillId="0" borderId="7" xfId="0" applyFont="1" applyBorder="1" applyAlignment="1" applyProtection="1">
      <alignment horizontal="left" indent="1"/>
    </xf>
    <xf numFmtId="0" fontId="0" fillId="0" borderId="0" xfId="0" applyBorder="1"/>
    <xf numFmtId="0" fontId="5" fillId="0" borderId="0" xfId="0" applyFont="1" applyBorder="1" applyAlignment="1">
      <alignment horizontal="left" wrapText="1" indent="1"/>
    </xf>
    <xf numFmtId="0" fontId="10" fillId="0" borderId="0" xfId="0" applyFont="1" applyBorder="1" applyAlignment="1">
      <alignment horizontal="left" wrapText="1" indent="1"/>
    </xf>
    <xf numFmtId="164" fontId="5" fillId="0" borderId="0" xfId="0" applyNumberFormat="1" applyFont="1" applyBorder="1" applyAlignment="1" applyProtection="1">
      <alignment horizontal="right" vertical="center"/>
    </xf>
    <xf numFmtId="0" fontId="11" fillId="4" borderId="7" xfId="0" applyFont="1" applyFill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7" xfId="0" applyFont="1" applyBorder="1"/>
    <xf numFmtId="0" fontId="14" fillId="0" borderId="0" xfId="0" applyFont="1"/>
    <xf numFmtId="0" fontId="16" fillId="3" borderId="12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justify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/>
    </xf>
    <xf numFmtId="164" fontId="7" fillId="2" borderId="7" xfId="15" applyNumberFormat="1" applyFont="1" applyFill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vertical="center" wrapText="1"/>
    </xf>
    <xf numFmtId="0" fontId="10" fillId="0" borderId="27" xfId="0" applyFont="1" applyBorder="1" applyAlignment="1">
      <alignment horizontal="left" wrapText="1"/>
    </xf>
    <xf numFmtId="0" fontId="7" fillId="2" borderId="1" xfId="0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164" fontId="5" fillId="6" borderId="1" xfId="15" applyNumberFormat="1" applyFont="1" applyFill="1" applyBorder="1" applyAlignment="1" applyProtection="1">
      <alignment horizontal="right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5" fillId="0" borderId="19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7" fillId="2" borderId="13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5" fillId="0" borderId="25" xfId="0" applyFont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3" xfId="0" applyFont="1" applyBorder="1" applyAlignment="1">
      <alignment horizontal="left" vertical="center" wrapText="1" indent="1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</cellXfs>
  <cellStyles count="34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" xfId="294" builtinId="8" hidden="1"/>
    <cellStyle name="Hipervínculo" xfId="296" builtinId="8" hidden="1"/>
    <cellStyle name="Hipervínculo" xfId="298" builtinId="8" hidden="1"/>
    <cellStyle name="Hipervínculo" xfId="300" builtinId="8" hidden="1"/>
    <cellStyle name="Hipervínculo" xfId="302" builtinId="8" hidden="1"/>
    <cellStyle name="Hipervínculo" xfId="304" builtinId="8" hidden="1"/>
    <cellStyle name="Hipervínculo" xfId="306" builtinId="8" hidden="1"/>
    <cellStyle name="Hipervínculo" xfId="308" builtinId="8" hidden="1"/>
    <cellStyle name="Hipervínculo" xfId="310" builtinId="8" hidden="1"/>
    <cellStyle name="Hipervínculo" xfId="312" builtinId="8" hidden="1"/>
    <cellStyle name="Hipervínculo" xfId="314" builtinId="8" hidden="1"/>
    <cellStyle name="Hipervínculo" xfId="316" builtinId="8" hidden="1"/>
    <cellStyle name="Hipervínculo" xfId="318" builtinId="8" hidden="1"/>
    <cellStyle name="Hipervínculo" xfId="320" builtinId="8" hidden="1"/>
    <cellStyle name="Hipervínculo" xfId="322" builtinId="8" hidden="1"/>
    <cellStyle name="Hipervínculo" xfId="324" builtinId="8" hidden="1"/>
    <cellStyle name="Hipervínculo" xfId="326" builtinId="8" hidden="1"/>
    <cellStyle name="Hipervínculo" xfId="328" builtinId="8" hidden="1"/>
    <cellStyle name="Hipervínculo" xfId="330" builtinId="8" hidden="1"/>
    <cellStyle name="Hipervínculo" xfId="332" builtinId="8" hidden="1"/>
    <cellStyle name="Hipervínculo" xfId="334" builtinId="8" hidden="1"/>
    <cellStyle name="Hipervínculo" xfId="336" builtinId="8" hidden="1"/>
    <cellStyle name="Hipervínculo" xfId="338" builtinId="8" hidden="1"/>
    <cellStyle name="Hipervínculo" xfId="340" builtinId="8" hidden="1"/>
    <cellStyle name="Hipervínculo" xfId="342" builtinId="8" hidden="1"/>
    <cellStyle name="Hipervínculo" xfId="344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297" builtinId="9" hidden="1"/>
    <cellStyle name="Hipervínculo visitado" xfId="299" builtinId="9" hidden="1"/>
    <cellStyle name="Hipervínculo visitado" xfId="301" builtinId="9" hidden="1"/>
    <cellStyle name="Hipervínculo visitado" xfId="303" builtinId="9" hidden="1"/>
    <cellStyle name="Hipervínculo visitado" xfId="305" builtinId="9" hidden="1"/>
    <cellStyle name="Hipervínculo visitado" xfId="307" builtinId="9" hidden="1"/>
    <cellStyle name="Hipervínculo visitado" xfId="309" builtinId="9" hidden="1"/>
    <cellStyle name="Hipervínculo visitado" xfId="311" builtinId="9" hidden="1"/>
    <cellStyle name="Hipervínculo visitado" xfId="313" builtinId="9" hidden="1"/>
    <cellStyle name="Hipervínculo visitado" xfId="315" builtinId="9" hidden="1"/>
    <cellStyle name="Hipervínculo visitado" xfId="317" builtinId="9" hidden="1"/>
    <cellStyle name="Hipervínculo visitado" xfId="319" builtinId="9" hidden="1"/>
    <cellStyle name="Hipervínculo visitado" xfId="321" builtinId="9" hidden="1"/>
    <cellStyle name="Hipervínculo visitado" xfId="323" builtinId="9" hidden="1"/>
    <cellStyle name="Hipervínculo visitado" xfId="325" builtinId="9" hidden="1"/>
    <cellStyle name="Hipervínculo visitado" xfId="327" builtinId="9" hidden="1"/>
    <cellStyle name="Hipervínculo visitado" xfId="329" builtinId="9" hidden="1"/>
    <cellStyle name="Hipervínculo visitado" xfId="331" builtinId="9" hidden="1"/>
    <cellStyle name="Hipervínculo visitado" xfId="333" builtinId="9" hidden="1"/>
    <cellStyle name="Hipervínculo visitado" xfId="335" builtinId="9" hidden="1"/>
    <cellStyle name="Hipervínculo visitado" xfId="337" builtinId="9" hidden="1"/>
    <cellStyle name="Hipervínculo visitado" xfId="339" builtinId="9" hidden="1"/>
    <cellStyle name="Hipervínculo visitado" xfId="341" builtinId="9" hidden="1"/>
    <cellStyle name="Hipervínculo visitado" xfId="343" builtinId="9" hidden="1"/>
    <cellStyle name="Hipervínculo visitado" xfId="345" builtinId="9" hidden="1"/>
    <cellStyle name="Normal" xfId="0" builtinId="0"/>
    <cellStyle name="Porcentaje" xfId="15" builtinId="5"/>
  </cellStyles>
  <dxfs count="0"/>
  <tableStyles count="0" defaultTableStyle="TableStyleMedium2" defaultPivotStyle="PivotStyleLight16"/>
  <colors>
    <mruColors>
      <color rgb="FFCEEBF9"/>
      <color rgb="FF5BC6E8"/>
      <color rgb="FFF8696B"/>
      <color rgb="FF9C0006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284429</xdr:colOff>
      <xdr:row>0</xdr:row>
      <xdr:rowOff>247650</xdr:rowOff>
    </xdr:from>
    <xdr:to>
      <xdr:col>0</xdr:col>
      <xdr:colOff>3657601</xdr:colOff>
      <xdr:row>1</xdr:row>
      <xdr:rowOff>180447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429" y="247650"/>
          <a:ext cx="3373172" cy="1647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3530600</xdr:colOff>
      <xdr:row>0</xdr:row>
      <xdr:rowOff>1663700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0" y="0"/>
          <a:ext cx="3530600" cy="166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178329</xdr:rowOff>
    </xdr:from>
    <xdr:to>
      <xdr:col>0</xdr:col>
      <xdr:colOff>3371850</xdr:colOff>
      <xdr:row>0</xdr:row>
      <xdr:rowOff>1676401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8329"/>
          <a:ext cx="3143250" cy="1498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H18"/>
  <sheetViews>
    <sheetView showGridLines="0" workbookViewId="0">
      <selection activeCell="B1" sqref="B1:H1"/>
    </sheetView>
  </sheetViews>
  <sheetFormatPr baseColWidth="10" defaultRowHeight="15"/>
  <cols>
    <col min="1" max="1" width="92.42578125" customWidth="1"/>
    <col min="2" max="2" width="17.28515625" customWidth="1"/>
    <col min="3" max="3" width="16.28515625" customWidth="1"/>
    <col min="4" max="4" width="14.140625" customWidth="1"/>
    <col min="5" max="5" width="18" customWidth="1"/>
    <col min="6" max="6" width="20.28515625" customWidth="1"/>
    <col min="7" max="7" width="10.42578125" customWidth="1"/>
    <col min="8" max="8" width="20.7109375" customWidth="1"/>
  </cols>
  <sheetData>
    <row r="1" spans="1:8" ht="135" customHeight="1">
      <c r="A1" s="44"/>
      <c r="B1" s="46" t="s">
        <v>34</v>
      </c>
      <c r="C1" s="46"/>
      <c r="D1" s="46"/>
      <c r="E1" s="46"/>
      <c r="F1" s="46"/>
      <c r="G1" s="46"/>
      <c r="H1" s="47"/>
    </row>
    <row r="2" spans="1:8" ht="36" customHeight="1" thickBot="1">
      <c r="A2" s="45"/>
      <c r="B2" s="48" t="s">
        <v>35</v>
      </c>
      <c r="C2" s="48"/>
      <c r="D2" s="48"/>
      <c r="E2" s="48"/>
      <c r="F2" s="48"/>
      <c r="G2" s="48"/>
      <c r="H2" s="49"/>
    </row>
    <row r="3" spans="1:8" ht="72">
      <c r="A3" s="39" t="s">
        <v>2</v>
      </c>
      <c r="B3" s="26" t="s">
        <v>3</v>
      </c>
      <c r="C3" s="27" t="s">
        <v>36</v>
      </c>
      <c r="D3" s="28" t="s">
        <v>37</v>
      </c>
      <c r="E3" s="26" t="s">
        <v>4</v>
      </c>
      <c r="F3" s="26" t="s">
        <v>5</v>
      </c>
      <c r="G3" s="26" t="s">
        <v>6</v>
      </c>
      <c r="H3" s="29" t="s">
        <v>7</v>
      </c>
    </row>
    <row r="4" spans="1:8" ht="18.75" thickBot="1">
      <c r="A4" s="40"/>
      <c r="B4" s="41" t="s">
        <v>38</v>
      </c>
      <c r="C4" s="42"/>
      <c r="D4" s="42"/>
      <c r="E4" s="42"/>
      <c r="F4" s="42"/>
      <c r="G4" s="42"/>
      <c r="H4" s="43"/>
    </row>
    <row r="5" spans="1:8" ht="36">
      <c r="A5" s="14" t="s">
        <v>39</v>
      </c>
      <c r="B5" s="15" t="s">
        <v>11</v>
      </c>
      <c r="C5" s="16" t="s">
        <v>12</v>
      </c>
      <c r="D5" s="16" t="s">
        <v>12</v>
      </c>
      <c r="E5" s="16" t="s">
        <v>12</v>
      </c>
      <c r="F5" s="16" t="s">
        <v>12</v>
      </c>
      <c r="G5" s="17" t="s">
        <v>12</v>
      </c>
      <c r="H5" s="17" t="s">
        <v>12</v>
      </c>
    </row>
    <row r="6" spans="1:8" ht="18.75">
      <c r="A6" s="18" t="s">
        <v>40</v>
      </c>
      <c r="B6" s="19" t="s">
        <v>11</v>
      </c>
      <c r="C6" s="19" t="s">
        <v>11</v>
      </c>
      <c r="D6" s="19" t="s">
        <v>11</v>
      </c>
      <c r="E6" s="19" t="s">
        <v>11</v>
      </c>
      <c r="F6" s="19" t="s">
        <v>11</v>
      </c>
      <c r="G6" s="19" t="s">
        <v>11</v>
      </c>
      <c r="H6" s="20" t="s">
        <v>12</v>
      </c>
    </row>
    <row r="7" spans="1:8" ht="54">
      <c r="A7" s="18" t="s">
        <v>41</v>
      </c>
      <c r="B7" s="19" t="s">
        <v>11</v>
      </c>
      <c r="C7" s="19" t="s">
        <v>11</v>
      </c>
      <c r="D7" s="19" t="s">
        <v>11</v>
      </c>
      <c r="E7" s="19" t="s">
        <v>11</v>
      </c>
      <c r="F7" s="19" t="s">
        <v>11</v>
      </c>
      <c r="G7" s="19" t="s">
        <v>11</v>
      </c>
      <c r="H7" s="20" t="s">
        <v>12</v>
      </c>
    </row>
    <row r="8" spans="1:8" ht="18.75">
      <c r="A8" s="21" t="s">
        <v>8</v>
      </c>
      <c r="B8" s="22" t="s">
        <v>12</v>
      </c>
      <c r="C8" s="20" t="s">
        <v>12</v>
      </c>
      <c r="D8" s="20" t="s">
        <v>12</v>
      </c>
      <c r="E8" s="19" t="s">
        <v>11</v>
      </c>
      <c r="F8" s="19" t="s">
        <v>11</v>
      </c>
      <c r="G8" s="19" t="s">
        <v>11</v>
      </c>
      <c r="H8" s="20" t="s">
        <v>12</v>
      </c>
    </row>
    <row r="9" spans="1:8" ht="18.75">
      <c r="A9" s="21" t="s">
        <v>13</v>
      </c>
      <c r="B9" s="23" t="s">
        <v>11</v>
      </c>
      <c r="C9" s="19" t="s">
        <v>11</v>
      </c>
      <c r="D9" s="19" t="s">
        <v>11</v>
      </c>
      <c r="E9" s="19" t="s">
        <v>11</v>
      </c>
      <c r="F9" s="19" t="s">
        <v>11</v>
      </c>
      <c r="G9" s="19" t="s">
        <v>11</v>
      </c>
      <c r="H9" s="19" t="s">
        <v>11</v>
      </c>
    </row>
    <row r="10" spans="1:8" ht="36">
      <c r="A10" s="18" t="s">
        <v>9</v>
      </c>
      <c r="B10" s="19" t="s">
        <v>11</v>
      </c>
      <c r="C10" s="20" t="s">
        <v>12</v>
      </c>
      <c r="D10" s="20" t="s">
        <v>12</v>
      </c>
      <c r="E10" s="17" t="s">
        <v>12</v>
      </c>
      <c r="F10" s="17" t="s">
        <v>12</v>
      </c>
      <c r="G10" s="17" t="s">
        <v>12</v>
      </c>
      <c r="H10" s="17" t="s">
        <v>12</v>
      </c>
    </row>
    <row r="11" spans="1:8" ht="36">
      <c r="A11" s="18" t="s">
        <v>42</v>
      </c>
      <c r="B11" s="19" t="s">
        <v>11</v>
      </c>
      <c r="C11" s="17" t="s">
        <v>12</v>
      </c>
      <c r="D11" s="17" t="s">
        <v>12</v>
      </c>
      <c r="E11" s="17" t="s">
        <v>12</v>
      </c>
      <c r="F11" s="17" t="s">
        <v>12</v>
      </c>
      <c r="G11" s="17" t="s">
        <v>12</v>
      </c>
      <c r="H11" s="17" t="s">
        <v>12</v>
      </c>
    </row>
    <row r="12" spans="1:8" ht="18.75">
      <c r="A12" s="24" t="s">
        <v>10</v>
      </c>
      <c r="B12" s="19" t="s">
        <v>11</v>
      </c>
      <c r="C12" s="17" t="s">
        <v>12</v>
      </c>
      <c r="D12" s="17" t="s">
        <v>12</v>
      </c>
      <c r="E12" s="17" t="s">
        <v>12</v>
      </c>
      <c r="F12" s="17" t="s">
        <v>12</v>
      </c>
      <c r="G12" s="17" t="s">
        <v>12</v>
      </c>
      <c r="H12" s="17" t="s">
        <v>12</v>
      </c>
    </row>
    <row r="13" spans="1:8" ht="18.75">
      <c r="A13" s="24" t="s">
        <v>14</v>
      </c>
      <c r="B13" s="19" t="s">
        <v>11</v>
      </c>
      <c r="C13" s="17" t="s">
        <v>12</v>
      </c>
      <c r="D13" s="17" t="s">
        <v>12</v>
      </c>
      <c r="E13" s="17" t="s">
        <v>12</v>
      </c>
      <c r="F13" s="17" t="s">
        <v>12</v>
      </c>
      <c r="G13" s="17" t="s">
        <v>12</v>
      </c>
      <c r="H13" s="17" t="s">
        <v>12</v>
      </c>
    </row>
    <row r="14" spans="1:8" ht="36">
      <c r="A14" s="18" t="s">
        <v>43</v>
      </c>
      <c r="B14" s="19" t="s">
        <v>11</v>
      </c>
      <c r="C14" s="20" t="s">
        <v>12</v>
      </c>
      <c r="D14" s="20" t="s">
        <v>12</v>
      </c>
      <c r="E14" s="17" t="s">
        <v>12</v>
      </c>
      <c r="F14" s="17" t="s">
        <v>12</v>
      </c>
      <c r="G14" s="17" t="s">
        <v>12</v>
      </c>
      <c r="H14" s="17" t="s">
        <v>12</v>
      </c>
    </row>
    <row r="15" spans="1:8" ht="54">
      <c r="A15" s="18" t="s">
        <v>44</v>
      </c>
      <c r="B15" s="19" t="s">
        <v>11</v>
      </c>
      <c r="C15" s="20" t="s">
        <v>12</v>
      </c>
      <c r="D15" s="19" t="s">
        <v>11</v>
      </c>
      <c r="E15" s="17" t="s">
        <v>12</v>
      </c>
      <c r="F15" s="17" t="s">
        <v>12</v>
      </c>
      <c r="G15" s="17" t="s">
        <v>12</v>
      </c>
      <c r="H15" s="17" t="s">
        <v>12</v>
      </c>
    </row>
    <row r="16" spans="1:8">
      <c r="A16" s="25"/>
      <c r="B16" s="25"/>
      <c r="C16" s="25"/>
      <c r="D16" s="25"/>
      <c r="E16" s="25"/>
      <c r="F16" s="25"/>
      <c r="G16" s="25"/>
      <c r="H16" s="25"/>
    </row>
    <row r="17" spans="1:8" ht="15" customHeight="1">
      <c r="A17" s="37" t="s">
        <v>46</v>
      </c>
      <c r="B17" s="38"/>
      <c r="C17" s="38"/>
      <c r="D17" s="38"/>
      <c r="E17" s="38"/>
      <c r="F17" s="38"/>
      <c r="G17" s="38"/>
      <c r="H17" s="38"/>
    </row>
    <row r="18" spans="1:8" ht="15.75" customHeight="1">
      <c r="A18" s="37"/>
      <c r="B18" s="38"/>
      <c r="C18" s="38"/>
      <c r="D18" s="38"/>
      <c r="E18" s="38"/>
      <c r="F18" s="38"/>
      <c r="G18" s="38"/>
      <c r="H18" s="38"/>
    </row>
  </sheetData>
  <mergeCells count="6">
    <mergeCell ref="A17:H18"/>
    <mergeCell ref="A3:A4"/>
    <mergeCell ref="B4:H4"/>
    <mergeCell ref="A1:A2"/>
    <mergeCell ref="B1:H1"/>
    <mergeCell ref="B2:H2"/>
  </mergeCells>
  <pageMargins left="0.70866141732283472" right="0.70866141732283472" top="0.74803149606299213" bottom="0.74803149606299213" header="0.31496062992125984" footer="0.31496062992125984"/>
  <pageSetup paperSize="9" scale="46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H27"/>
  <sheetViews>
    <sheetView showGridLines="0" tabSelected="1" workbookViewId="0">
      <selection activeCell="A8" sqref="A8:D8"/>
    </sheetView>
  </sheetViews>
  <sheetFormatPr baseColWidth="10" defaultRowHeight="15"/>
  <cols>
    <col min="1" max="1" width="66.140625" bestFit="1" customWidth="1"/>
    <col min="2" max="2" width="23.7109375" customWidth="1"/>
    <col min="3" max="3" width="23.28515625" customWidth="1"/>
    <col min="4" max="4" width="23.42578125" customWidth="1"/>
    <col min="5" max="6" width="10.7109375" customWidth="1"/>
    <col min="7" max="7" width="11.42578125" customWidth="1"/>
    <col min="8" max="8" width="43.7109375" customWidth="1"/>
  </cols>
  <sheetData>
    <row r="1" spans="1:8" ht="142.5" customHeight="1" thickBot="1">
      <c r="A1" s="31"/>
      <c r="B1" s="55" t="s">
        <v>19</v>
      </c>
      <c r="C1" s="56"/>
      <c r="D1" s="56"/>
      <c r="E1" s="56"/>
      <c r="F1" s="56"/>
      <c r="G1" s="57"/>
      <c r="H1" s="32"/>
    </row>
    <row r="2" spans="1:8" ht="18">
      <c r="A2" s="52"/>
      <c r="B2" s="53"/>
      <c r="C2" s="53"/>
      <c r="D2" s="53"/>
      <c r="E2" s="53"/>
      <c r="F2" s="54"/>
      <c r="G2" s="30" t="s">
        <v>1</v>
      </c>
      <c r="H2" s="6" t="s">
        <v>0</v>
      </c>
    </row>
    <row r="3" spans="1:8" ht="18">
      <c r="A3" s="58"/>
      <c r="B3" s="59"/>
      <c r="C3" s="59"/>
      <c r="D3" s="59"/>
      <c r="E3" s="59"/>
      <c r="F3" s="59"/>
      <c r="G3" s="60"/>
      <c r="H3" s="2"/>
    </row>
    <row r="4" spans="1:8" ht="18">
      <c r="A4" s="62" t="s">
        <v>15</v>
      </c>
      <c r="B4" s="63"/>
      <c r="C4" s="63"/>
      <c r="D4" s="63"/>
      <c r="E4" s="33" t="s">
        <v>48</v>
      </c>
      <c r="F4" s="33" t="s">
        <v>49</v>
      </c>
      <c r="G4" s="3">
        <f>SUM(G5:G19)</f>
        <v>0.99999999999999989</v>
      </c>
      <c r="H4" s="1"/>
    </row>
    <row r="5" spans="1:8" ht="27.75" customHeight="1">
      <c r="A5" s="50" t="s">
        <v>20</v>
      </c>
      <c r="B5" s="51"/>
      <c r="C5" s="51"/>
      <c r="D5" s="51"/>
      <c r="E5" s="34" t="s">
        <v>51</v>
      </c>
      <c r="F5" s="34" t="s">
        <v>16</v>
      </c>
      <c r="G5" s="36">
        <f>IF(AND(E5="A",F5="SI"),1/$E$20,IF(AND(E5="A",F5="NO"),0,IF(E5="NA",0,0)))</f>
        <v>6.6666666666666666E-2</v>
      </c>
      <c r="H5" s="4"/>
    </row>
    <row r="6" spans="1:8" ht="27" customHeight="1">
      <c r="A6" s="50" t="s">
        <v>21</v>
      </c>
      <c r="B6" s="61"/>
      <c r="C6" s="61"/>
      <c r="D6" s="61"/>
      <c r="E6" s="34" t="s">
        <v>51</v>
      </c>
      <c r="F6" s="34" t="s">
        <v>16</v>
      </c>
      <c r="G6" s="36">
        <f t="shared" ref="G6:G19" si="0">IF(AND(E6="A",F6="SI"),1/$E$20,IF(AND(E6="A",F6="NO"),0,IF(E6="NA",0,0)))</f>
        <v>6.6666666666666666E-2</v>
      </c>
      <c r="H6" s="4"/>
    </row>
    <row r="7" spans="1:8" ht="41.25" customHeight="1">
      <c r="A7" s="50" t="s">
        <v>47</v>
      </c>
      <c r="B7" s="51"/>
      <c r="C7" s="51"/>
      <c r="D7" s="51"/>
      <c r="E7" s="34" t="s">
        <v>51</v>
      </c>
      <c r="F7" s="34" t="s">
        <v>16</v>
      </c>
      <c r="G7" s="36">
        <f t="shared" si="0"/>
        <v>6.6666666666666666E-2</v>
      </c>
      <c r="H7" s="4"/>
    </row>
    <row r="8" spans="1:8" ht="24.95" customHeight="1">
      <c r="A8" s="50" t="s">
        <v>22</v>
      </c>
      <c r="B8" s="51"/>
      <c r="C8" s="51"/>
      <c r="D8" s="51"/>
      <c r="E8" s="34" t="s">
        <v>51</v>
      </c>
      <c r="F8" s="34" t="s">
        <v>16</v>
      </c>
      <c r="G8" s="36">
        <f t="shared" si="0"/>
        <v>6.6666666666666666E-2</v>
      </c>
      <c r="H8" s="4"/>
    </row>
    <row r="9" spans="1:8" ht="24" customHeight="1">
      <c r="A9" s="50" t="s">
        <v>23</v>
      </c>
      <c r="B9" s="51"/>
      <c r="C9" s="51"/>
      <c r="D9" s="51"/>
      <c r="E9" s="34" t="s">
        <v>51</v>
      </c>
      <c r="F9" s="34" t="s">
        <v>16</v>
      </c>
      <c r="G9" s="36">
        <f t="shared" si="0"/>
        <v>6.6666666666666666E-2</v>
      </c>
      <c r="H9" s="4"/>
    </row>
    <row r="10" spans="1:8" ht="41.1" customHeight="1">
      <c r="A10" s="50" t="s">
        <v>24</v>
      </c>
      <c r="B10" s="51"/>
      <c r="C10" s="51"/>
      <c r="D10" s="51"/>
      <c r="E10" s="34" t="s">
        <v>51</v>
      </c>
      <c r="F10" s="34" t="s">
        <v>16</v>
      </c>
      <c r="G10" s="36">
        <f t="shared" si="0"/>
        <v>6.6666666666666666E-2</v>
      </c>
      <c r="H10" s="4"/>
    </row>
    <row r="11" spans="1:8" ht="41.1" customHeight="1">
      <c r="A11" s="50" t="s">
        <v>25</v>
      </c>
      <c r="B11" s="51"/>
      <c r="C11" s="51"/>
      <c r="D11" s="51"/>
      <c r="E11" s="34" t="s">
        <v>51</v>
      </c>
      <c r="F11" s="34" t="s">
        <v>16</v>
      </c>
      <c r="G11" s="36">
        <f t="shared" si="0"/>
        <v>6.6666666666666666E-2</v>
      </c>
      <c r="H11" s="4"/>
    </row>
    <row r="12" spans="1:8" ht="84.75" customHeight="1">
      <c r="A12" s="50" t="s">
        <v>26</v>
      </c>
      <c r="B12" s="51"/>
      <c r="C12" s="51"/>
      <c r="D12" s="51"/>
      <c r="E12" s="34" t="s">
        <v>51</v>
      </c>
      <c r="F12" s="34" t="s">
        <v>16</v>
      </c>
      <c r="G12" s="36">
        <f t="shared" si="0"/>
        <v>6.6666666666666666E-2</v>
      </c>
      <c r="H12" s="4"/>
    </row>
    <row r="13" spans="1:8" ht="36" customHeight="1">
      <c r="A13" s="50" t="s">
        <v>27</v>
      </c>
      <c r="B13" s="51"/>
      <c r="C13" s="51"/>
      <c r="D13" s="51"/>
      <c r="E13" s="34" t="s">
        <v>51</v>
      </c>
      <c r="F13" s="34" t="s">
        <v>16</v>
      </c>
      <c r="G13" s="36">
        <f t="shared" si="0"/>
        <v>6.6666666666666666E-2</v>
      </c>
      <c r="H13" s="4"/>
    </row>
    <row r="14" spans="1:8" ht="54.95" customHeight="1">
      <c r="A14" s="50" t="s">
        <v>28</v>
      </c>
      <c r="B14" s="51"/>
      <c r="C14" s="51"/>
      <c r="D14" s="51"/>
      <c r="E14" s="34" t="s">
        <v>51</v>
      </c>
      <c r="F14" s="34" t="s">
        <v>16</v>
      </c>
      <c r="G14" s="36">
        <f t="shared" si="0"/>
        <v>6.6666666666666666E-2</v>
      </c>
      <c r="H14" s="4"/>
    </row>
    <row r="15" spans="1:8" ht="59.25" customHeight="1">
      <c r="A15" s="50" t="s">
        <v>29</v>
      </c>
      <c r="B15" s="51"/>
      <c r="C15" s="51"/>
      <c r="D15" s="51"/>
      <c r="E15" s="34" t="s">
        <v>51</v>
      </c>
      <c r="F15" s="34" t="s">
        <v>16</v>
      </c>
      <c r="G15" s="36">
        <f t="shared" si="0"/>
        <v>6.6666666666666666E-2</v>
      </c>
      <c r="H15" s="4"/>
    </row>
    <row r="16" spans="1:8" ht="50.25" customHeight="1">
      <c r="A16" s="50" t="s">
        <v>30</v>
      </c>
      <c r="B16" s="51"/>
      <c r="C16" s="51"/>
      <c r="D16" s="51"/>
      <c r="E16" s="34" t="s">
        <v>51</v>
      </c>
      <c r="F16" s="34" t="s">
        <v>16</v>
      </c>
      <c r="G16" s="36">
        <f t="shared" si="0"/>
        <v>6.6666666666666666E-2</v>
      </c>
      <c r="H16" s="4"/>
    </row>
    <row r="17" spans="1:8" ht="23.1" customHeight="1">
      <c r="A17" s="50" t="s">
        <v>31</v>
      </c>
      <c r="B17" s="51"/>
      <c r="C17" s="51"/>
      <c r="D17" s="51"/>
      <c r="E17" s="34" t="s">
        <v>51</v>
      </c>
      <c r="F17" s="34" t="s">
        <v>16</v>
      </c>
      <c r="G17" s="36">
        <f t="shared" si="0"/>
        <v>6.6666666666666666E-2</v>
      </c>
      <c r="H17" s="4"/>
    </row>
    <row r="18" spans="1:8" ht="42.95" customHeight="1">
      <c r="A18" s="50" t="s">
        <v>32</v>
      </c>
      <c r="B18" s="51"/>
      <c r="C18" s="51"/>
      <c r="D18" s="51"/>
      <c r="E18" s="34" t="s">
        <v>51</v>
      </c>
      <c r="F18" s="34" t="s">
        <v>16</v>
      </c>
      <c r="G18" s="36">
        <f t="shared" si="0"/>
        <v>6.6666666666666666E-2</v>
      </c>
      <c r="H18" s="4"/>
    </row>
    <row r="19" spans="1:8" ht="36" customHeight="1">
      <c r="A19" s="50" t="s">
        <v>33</v>
      </c>
      <c r="B19" s="51"/>
      <c r="C19" s="51"/>
      <c r="D19" s="51"/>
      <c r="E19" s="34" t="s">
        <v>51</v>
      </c>
      <c r="F19" s="34" t="s">
        <v>16</v>
      </c>
      <c r="G19" s="36">
        <f t="shared" si="0"/>
        <v>6.6666666666666666E-2</v>
      </c>
      <c r="H19" s="4"/>
    </row>
    <row r="20" spans="1:8" ht="18" hidden="1">
      <c r="A20" s="11"/>
      <c r="B20" s="12"/>
      <c r="C20" s="12"/>
      <c r="D20" s="12"/>
      <c r="E20" s="35">
        <f>COUNTIF(E5:E19,"A")</f>
        <v>15</v>
      </c>
      <c r="G20" s="13"/>
      <c r="H20" s="10"/>
    </row>
    <row r="21" spans="1:8" ht="18" hidden="1">
      <c r="A21" s="7" t="s">
        <v>50</v>
      </c>
    </row>
    <row r="22" spans="1:8" ht="18" hidden="1">
      <c r="A22" s="8" t="s">
        <v>51</v>
      </c>
    </row>
    <row r="23" spans="1:8" ht="18" hidden="1">
      <c r="A23" s="9" t="s">
        <v>45</v>
      </c>
    </row>
    <row r="24" spans="1:8" ht="18" hidden="1">
      <c r="A24" s="5"/>
    </row>
    <row r="25" spans="1:8" ht="18" hidden="1">
      <c r="A25" s="7" t="s">
        <v>17</v>
      </c>
    </row>
    <row r="26" spans="1:8" ht="18" hidden="1">
      <c r="A26" s="8" t="s">
        <v>16</v>
      </c>
    </row>
    <row r="27" spans="1:8" ht="18" hidden="1">
      <c r="A27" s="9" t="s">
        <v>18</v>
      </c>
    </row>
  </sheetData>
  <mergeCells count="19">
    <mergeCell ref="A16:D16"/>
    <mergeCell ref="A15:D15"/>
    <mergeCell ref="A19:D19"/>
    <mergeCell ref="A17:D17"/>
    <mergeCell ref="A18:D18"/>
    <mergeCell ref="A10:D10"/>
    <mergeCell ref="A11:D11"/>
    <mergeCell ref="A12:D12"/>
    <mergeCell ref="A13:D13"/>
    <mergeCell ref="A14:D14"/>
    <mergeCell ref="A7:D7"/>
    <mergeCell ref="A8:D8"/>
    <mergeCell ref="A9:D9"/>
    <mergeCell ref="A2:F2"/>
    <mergeCell ref="B1:G1"/>
    <mergeCell ref="A3:G3"/>
    <mergeCell ref="A5:D5"/>
    <mergeCell ref="A6:D6"/>
    <mergeCell ref="A4:D4"/>
  </mergeCells>
  <dataValidations count="7">
    <dataValidation allowBlank="1" showInputMessage="1" showErrorMessage="1" promptTitle="Instrucciones" prompt="Porcentaje de contribución al cumplimiento del 100% de la recomendación específica._x000a__x000a_" sqref="G2"/>
    <dataValidation type="textLength" operator="lessThanOrEqual" allowBlank="1" showInputMessage="1" showErrorMessage="1" sqref="H1 H4">
      <formula1>300</formula1>
    </dataValidation>
    <dataValidation type="textLength" operator="lessThanOrEqual" allowBlank="1" showInputMessage="1" showErrorMessage="1" promptTitle="Instrucciones" prompt="En no más de 300 caracteres debe dar cuenta de la evidencia del cumplimiento o exponer la justificación por la falta de cumplimiento" sqref="H2">
      <formula1>300</formula1>
    </dataValidation>
    <dataValidation allowBlank="1" showInputMessage="1" showErrorMessage="1" promptTitle="Instrucciones" prompt="Cada uno de estos grupos corresponde a los conjunton de recomendaciones emitidas por el CME" sqref="A4"/>
    <dataValidation allowBlank="1" showInputMessage="1" showErrorMessage="1" promptTitle="Instrucciones" prompt="Se encuentran las subrecomendaciones de cada recomendación específica. La recomendación específica se encuentra en las filas que tienen 2 columnas de resultados. Si en alguna fila la Columna A se encuentra vacía no hay subrecomendación." sqref="A2"/>
    <dataValidation type="list" allowBlank="1" showInputMessage="1" showErrorMessage="1" sqref="F5:F19">
      <formula1>$A$26:$A$27</formula1>
    </dataValidation>
    <dataValidation type="list" allowBlank="1" showInputMessage="1" showErrorMessage="1" sqref="E5:E19">
      <formula1>$A$22:$A$23</formula1>
    </dataValidation>
  </dataValidations>
  <pageMargins left="0.70866141732283472" right="0.70866141732283472" top="0.74803149606299213" bottom="0.74803149606299213" header="0.31496062992125984" footer="0.31496062992125984"/>
  <pageSetup paperSize="9" scale="42" orientation="portrait" horizontalDpi="300" verticalDpi="30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Reglas de permanencia </vt:lpstr>
      <vt:lpstr>Sector Defensa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Aristizábal Ramírez</dc:creator>
  <cp:lastModifiedBy>stella paez</cp:lastModifiedBy>
  <cp:lastPrinted>2014-07-11T05:24:26Z</cp:lastPrinted>
  <dcterms:created xsi:type="dcterms:W3CDTF">2012-10-31T13:53:15Z</dcterms:created>
  <dcterms:modified xsi:type="dcterms:W3CDTF">2017-08-22T03:20:13Z</dcterms:modified>
</cp:coreProperties>
</file>